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cm\Documents\Web Easy\Documents\HVACnotebook html\CalcSheets\"/>
    </mc:Choice>
  </mc:AlternateContent>
  <bookViews>
    <workbookView xWindow="5685" yWindow="-75" windowWidth="19125" windowHeight="10815" activeTab="1"/>
  </bookViews>
  <sheets>
    <sheet name="Contact Us" sheetId="3" r:id="rId1"/>
    <sheet name="CalcSheet EQ5" sheetId="1" r:id="rId2"/>
  </sheets>
  <definedNames>
    <definedName name="_xlnm.Print_Area" localSheetId="1">'CalcSheet EQ5'!$A$1:$M$50</definedName>
  </definedNames>
  <calcPr calcId="171027"/>
</workbook>
</file>

<file path=xl/calcChain.xml><?xml version="1.0" encoding="utf-8"?>
<calcChain xmlns="http://schemas.openxmlformats.org/spreadsheetml/2006/main">
  <c r="H28" i="1" l="1"/>
  <c r="K28" i="1"/>
  <c r="E28" i="1"/>
  <c r="K18" i="1"/>
  <c r="H18" i="1"/>
  <c r="E18" i="1"/>
</calcChain>
</file>

<file path=xl/sharedStrings.xml><?xml version="1.0" encoding="utf-8"?>
<sst xmlns="http://schemas.openxmlformats.org/spreadsheetml/2006/main" count="115" uniqueCount="55">
  <si>
    <t>Notes:</t>
  </si>
  <si>
    <t>FAN LAWS</t>
  </si>
  <si>
    <r>
      <t>CFM</t>
    </r>
    <r>
      <rPr>
        <vertAlign val="subscript"/>
        <sz val="10"/>
        <color theme="1"/>
        <rFont val="Arial"/>
        <family val="2"/>
      </rPr>
      <t>1</t>
    </r>
  </si>
  <si>
    <r>
      <t>BHP</t>
    </r>
    <r>
      <rPr>
        <vertAlign val="subscript"/>
        <sz val="10"/>
        <color theme="1"/>
        <rFont val="Arial"/>
        <family val="2"/>
      </rPr>
      <t>1</t>
    </r>
  </si>
  <si>
    <r>
      <t>CFM</t>
    </r>
    <r>
      <rPr>
        <vertAlign val="subscript"/>
        <sz val="10"/>
        <color theme="1"/>
        <rFont val="Arial"/>
        <family val="2"/>
      </rPr>
      <t>2</t>
    </r>
  </si>
  <si>
    <r>
      <t>BHP</t>
    </r>
    <r>
      <rPr>
        <vertAlign val="subscript"/>
        <sz val="10"/>
        <color theme="1"/>
        <rFont val="Arial"/>
        <family val="2"/>
      </rPr>
      <t>2</t>
    </r>
  </si>
  <si>
    <t>New BHP From Change in CFM</t>
  </si>
  <si>
    <t>New SP From Change in CFM</t>
  </si>
  <si>
    <t>Air Density is constant, Specific Gravity of Air is 1, Fan Size is the same.</t>
  </si>
  <si>
    <t>New BHP From Change in RPM</t>
  </si>
  <si>
    <r>
      <t>RPM</t>
    </r>
    <r>
      <rPr>
        <vertAlign val="subscript"/>
        <sz val="10"/>
        <color theme="1"/>
        <rFont val="Arial"/>
        <family val="2"/>
      </rPr>
      <t>1</t>
    </r>
  </si>
  <si>
    <r>
      <t>RPM</t>
    </r>
    <r>
      <rPr>
        <vertAlign val="subscript"/>
        <sz val="10"/>
        <color theme="1"/>
        <rFont val="Arial"/>
        <family val="2"/>
      </rPr>
      <t>2</t>
    </r>
  </si>
  <si>
    <t>New BHP From Change in SP</t>
  </si>
  <si>
    <r>
      <t>SP</t>
    </r>
    <r>
      <rPr>
        <vertAlign val="subscript"/>
        <sz val="10"/>
        <color theme="1"/>
        <rFont val="Arial"/>
        <family val="2"/>
      </rPr>
      <t>1</t>
    </r>
  </si>
  <si>
    <r>
      <t>SP</t>
    </r>
    <r>
      <rPr>
        <vertAlign val="subscript"/>
        <sz val="10"/>
        <color theme="1"/>
        <rFont val="Arial"/>
        <family val="2"/>
      </rPr>
      <t>2</t>
    </r>
  </si>
  <si>
    <t>New SP From Change in RPM</t>
  </si>
  <si>
    <t>New CFM From Change in BHP</t>
  </si>
  <si>
    <t>New RPM From Change in BHP</t>
  </si>
  <si>
    <t>New CFM From Change in RPM</t>
  </si>
  <si>
    <t>New RPM From Change in CFM</t>
  </si>
  <si>
    <t>New RPM From Change in SP</t>
  </si>
  <si>
    <t>New CFM From Change in SP</t>
  </si>
  <si>
    <t>New SP From Change in BHP</t>
  </si>
  <si>
    <r>
      <t>BHP</t>
    </r>
    <r>
      <rPr>
        <b/>
        <vertAlign val="subscript"/>
        <sz val="11"/>
        <color theme="1"/>
        <rFont val="Arial"/>
        <family val="2"/>
      </rPr>
      <t xml:space="preserve">2 </t>
    </r>
    <r>
      <rPr>
        <b/>
        <sz val="11"/>
        <color theme="1"/>
        <rFont val="Arial"/>
        <family val="2"/>
      </rPr>
      <t>=</t>
    </r>
  </si>
  <si>
    <r>
      <t>CFM</t>
    </r>
    <r>
      <rPr>
        <b/>
        <vertAlign val="subscript"/>
        <sz val="11"/>
        <color theme="1"/>
        <rFont val="Arial"/>
        <family val="2"/>
      </rPr>
      <t xml:space="preserve">2 </t>
    </r>
    <r>
      <rPr>
        <b/>
        <sz val="11"/>
        <color theme="1"/>
        <rFont val="Arial"/>
        <family val="2"/>
      </rPr>
      <t>=</t>
    </r>
  </si>
  <si>
    <r>
      <t>RPM</t>
    </r>
    <r>
      <rPr>
        <b/>
        <vertAlign val="subscript"/>
        <sz val="11"/>
        <color theme="1"/>
        <rFont val="Arial"/>
        <family val="2"/>
      </rPr>
      <t xml:space="preserve">2 </t>
    </r>
    <r>
      <rPr>
        <b/>
        <sz val="11"/>
        <color theme="1"/>
        <rFont val="Arial"/>
        <family val="2"/>
      </rPr>
      <t>=</t>
    </r>
  </si>
  <si>
    <r>
      <t>SP</t>
    </r>
    <r>
      <rPr>
        <b/>
        <vertAlign val="subscript"/>
        <sz val="11"/>
        <color theme="1"/>
        <rFont val="Arial"/>
        <family val="2"/>
      </rPr>
      <t xml:space="preserve">2 </t>
    </r>
    <r>
      <rPr>
        <b/>
        <sz val="11"/>
        <color theme="1"/>
        <rFont val="Arial"/>
        <family val="2"/>
      </rPr>
      <t>=</t>
    </r>
  </si>
  <si>
    <t>1 = Existing Condition;  2 = New Condition</t>
  </si>
  <si>
    <t>ID:150818 (Sample)</t>
  </si>
  <si>
    <t>NOTE: Enter your data in yellow cells and results in blue cells will automatically update.</t>
  </si>
  <si>
    <t>New SP</t>
  </si>
  <si>
    <t>New RPM</t>
  </si>
  <si>
    <t>New BHP</t>
  </si>
  <si>
    <t>New CFM</t>
  </si>
  <si>
    <t>Sample</t>
  </si>
  <si>
    <t>www.HVACnotebook.com</t>
  </si>
  <si>
    <t>Visit Our Website For More Amazing Spreadsheets.</t>
  </si>
  <si>
    <t>EQ5-v8.1</t>
  </si>
  <si>
    <t>v8.1</t>
  </si>
  <si>
    <t>This Is a FREE Standard Version.</t>
  </si>
  <si>
    <t>For A Nominal Fee, We Can Modify This Spreadsheets To Meet Your Specific Needs.</t>
  </si>
  <si>
    <t>Or Contact Us For Pricing On Our Unprotected Version.</t>
  </si>
  <si>
    <t>We can custom create any spreadsheets to fit your needs.</t>
  </si>
  <si>
    <t>Website:</t>
  </si>
  <si>
    <t>www.hvacnotebook.com</t>
  </si>
  <si>
    <t>Email:</t>
  </si>
  <si>
    <t>hvacnotebook@yahoo.com</t>
  </si>
  <si>
    <r>
      <rPr>
        <b/>
        <sz val="11"/>
        <color theme="1"/>
        <rFont val="Arial"/>
        <family val="2"/>
      </rPr>
      <t>USER DIRECTION:</t>
    </r>
    <r>
      <rPr>
        <sz val="11"/>
        <color theme="1"/>
        <rFont val="Arial"/>
        <family val="2"/>
      </rPr>
      <t xml:space="preserve"> Enter your data in yellow cells.</t>
    </r>
  </si>
  <si>
    <r>
      <t xml:space="preserve">             </t>
    </r>
    <r>
      <rPr>
        <b/>
        <u/>
        <sz val="12"/>
        <color theme="1"/>
        <rFont val="Arial"/>
        <family val="2"/>
      </rPr>
      <t>USER AGREEMENT</t>
    </r>
  </si>
  <si>
    <t>1)</t>
  </si>
  <si>
    <t>All of our Spreadsheets are provided as-is without warranty of any kind.  The user is assuming the entire risk as to their accuracy, quality, performance, and fitness for a particular use.</t>
  </si>
  <si>
    <t>2)</t>
  </si>
  <si>
    <t>Our Standard Verison Spreadsheets are password protected to prevent user from accidential deletions or modifications of formulas and VBA codes.  Contact us if you would like to purchase a "Password-Free" Unprotected Version.</t>
  </si>
  <si>
    <t>3)</t>
  </si>
  <si>
    <t>By using our Spreadsheets, user has accepted the above terms and conditions.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</si>
</sst>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3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u/>
      <sz val="16"/>
      <color theme="3"/>
      <name val="Copperplate Gothic Bold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CC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3"/>
      <name val="Arial"/>
      <family val="2"/>
    </font>
    <font>
      <i/>
      <sz val="10"/>
      <color theme="3"/>
      <name val="Calibri"/>
      <family val="2"/>
    </font>
    <font>
      <b/>
      <i/>
      <sz val="11"/>
      <color rgb="FF7030A0"/>
      <name val="Calibri"/>
      <family val="2"/>
      <scheme val="minor"/>
    </font>
    <font>
      <b/>
      <i/>
      <u/>
      <sz val="10"/>
      <name val="Arial"/>
      <family val="2"/>
    </font>
    <font>
      <sz val="10"/>
      <color indexed="12"/>
      <name val="Arial"/>
      <family val="2"/>
    </font>
    <font>
      <u/>
      <sz val="11"/>
      <color theme="10"/>
      <name val="Arial"/>
      <family val="2"/>
    </font>
    <font>
      <i/>
      <sz val="11"/>
      <color theme="3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20"/>
      <color rgb="FF0070C0"/>
      <name val="Arial"/>
      <family val="2"/>
    </font>
    <font>
      <b/>
      <sz val="18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1"/>
      <color indexed="12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theme="4"/>
      </bottom>
      <diagonal/>
    </border>
    <border>
      <left/>
      <right style="hair">
        <color indexed="64"/>
      </right>
      <top/>
      <bottom style="thick">
        <color theme="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32" fillId="0" borderId="0" applyNumberForma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0" fillId="0" borderId="3" xfId="0" applyBorder="1"/>
    <xf numFmtId="0" fontId="12" fillId="0" borderId="12" xfId="0" applyFont="1" applyBorder="1" applyAlignment="1">
      <alignment horizontal="right"/>
    </xf>
    <xf numFmtId="0" fontId="0" fillId="0" borderId="0" xfId="0" applyFill="1"/>
    <xf numFmtId="0" fontId="0" fillId="0" borderId="8" xfId="0" applyFill="1" applyBorder="1"/>
    <xf numFmtId="0" fontId="7" fillId="0" borderId="7" xfId="0" applyFont="1" applyFill="1" applyBorder="1" applyAlignment="1">
      <alignment horizontal="right" vertical="center"/>
    </xf>
    <xf numFmtId="0" fontId="0" fillId="0" borderId="0" xfId="0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2" fillId="0" borderId="11" xfId="0" applyFont="1" applyBorder="1"/>
    <xf numFmtId="0" fontId="9" fillId="0" borderId="0" xfId="0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>
      <alignment horizontal="center"/>
    </xf>
    <xf numFmtId="0" fontId="0" fillId="0" borderId="8" xfId="0" applyFill="1" applyBorder="1" applyProtection="1"/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8" fillId="0" borderId="0" xfId="0" applyFont="1" applyFill="1" applyBorder="1" applyAlignment="1" applyProtection="1"/>
    <xf numFmtId="0" fontId="0" fillId="0" borderId="0" xfId="0" applyFill="1" applyProtection="1"/>
    <xf numFmtId="3" fontId="5" fillId="0" borderId="17" xfId="0" applyNumberFormat="1" applyFont="1" applyBorder="1" applyAlignment="1">
      <alignment horizontal="right" vertical="center" indent="1"/>
    </xf>
    <xf numFmtId="3" fontId="14" fillId="0" borderId="20" xfId="0" applyNumberFormat="1" applyFont="1" applyBorder="1" applyAlignment="1">
      <alignment horizontal="right" vertical="center" indent="1"/>
    </xf>
    <xf numFmtId="2" fontId="16" fillId="2" borderId="19" xfId="0" applyNumberFormat="1" applyFont="1" applyFill="1" applyBorder="1" applyAlignment="1">
      <alignment horizontal="center" vertical="center"/>
    </xf>
    <xf numFmtId="3" fontId="16" fillId="2" borderId="19" xfId="0" applyNumberFormat="1" applyFont="1" applyFill="1" applyBorder="1" applyAlignment="1">
      <alignment horizontal="center" vertical="center"/>
    </xf>
    <xf numFmtId="2" fontId="16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19" fillId="0" borderId="7" xfId="0" applyFont="1" applyBorder="1" applyAlignment="1">
      <alignment vertical="top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164" fontId="9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19" fillId="0" borderId="0" xfId="0" applyFont="1" applyBorder="1" applyAlignment="1">
      <alignment vertical="top"/>
    </xf>
    <xf numFmtId="0" fontId="12" fillId="0" borderId="3" xfId="0" applyFont="1" applyBorder="1"/>
    <xf numFmtId="3" fontId="10" fillId="5" borderId="18" xfId="0" applyNumberFormat="1" applyFont="1" applyFill="1" applyBorder="1" applyAlignment="1" applyProtection="1">
      <alignment horizontal="center" vertical="center"/>
      <protection locked="0"/>
    </xf>
    <xf numFmtId="4" fontId="10" fillId="5" borderId="18" xfId="0" applyNumberFormat="1" applyFont="1" applyFill="1" applyBorder="1" applyAlignment="1" applyProtection="1">
      <alignment horizontal="center" vertical="center"/>
      <protection locked="0"/>
    </xf>
    <xf numFmtId="3" fontId="21" fillId="5" borderId="18" xfId="0" applyNumberFormat="1" applyFont="1" applyFill="1" applyBorder="1" applyAlignment="1" applyProtection="1">
      <alignment horizontal="center" vertical="center"/>
    </xf>
    <xf numFmtId="4" fontId="21" fillId="5" borderId="18" xfId="0" applyNumberFormat="1" applyFont="1" applyFill="1" applyBorder="1" applyAlignment="1" applyProtection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textRotation="90"/>
    </xf>
    <xf numFmtId="0" fontId="23" fillId="0" borderId="4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9" fillId="0" borderId="11" xfId="0" applyFont="1" applyFill="1" applyBorder="1" applyAlignment="1" applyProtection="1">
      <alignment horizontal="left" vertical="top" wrapText="1" indent="1"/>
      <protection locked="0"/>
    </xf>
    <xf numFmtId="0" fontId="9" fillId="0" borderId="3" xfId="0" applyFont="1" applyFill="1" applyBorder="1" applyAlignment="1" applyProtection="1">
      <alignment horizontal="left" vertical="top" wrapText="1" indent="1"/>
      <protection locked="0"/>
    </xf>
    <xf numFmtId="0" fontId="9" fillId="0" borderId="12" xfId="0" applyFont="1" applyFill="1" applyBorder="1" applyAlignment="1" applyProtection="1">
      <alignment horizontal="left" vertical="top" wrapText="1" inden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17" fillId="0" borderId="9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17" fillId="0" borderId="10" xfId="1" applyFont="1" applyFill="1" applyBorder="1" applyAlignment="1">
      <alignment horizontal="center"/>
    </xf>
    <xf numFmtId="0" fontId="22" fillId="0" borderId="7" xfId="3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8" fillId="0" borderId="8" xfId="0" applyFont="1" applyBorder="1" applyAlignment="1">
      <alignment horizontal="center" vertical="top"/>
    </xf>
    <xf numFmtId="0" fontId="1" fillId="0" borderId="0" xfId="4" applyProtection="1">
      <protection locked="0"/>
    </xf>
    <xf numFmtId="0" fontId="25" fillId="0" borderId="0" xfId="4" applyFont="1" applyAlignment="1">
      <alignment vertical="top"/>
    </xf>
    <xf numFmtId="0" fontId="1" fillId="0" borderId="0" xfId="4"/>
    <xf numFmtId="0" fontId="1" fillId="0" borderId="13" xfId="4" applyBorder="1"/>
    <xf numFmtId="0" fontId="1" fillId="0" borderId="21" xfId="4" applyBorder="1"/>
    <xf numFmtId="0" fontId="1" fillId="0" borderId="14" xfId="4" applyBorder="1"/>
    <xf numFmtId="0" fontId="1" fillId="0" borderId="15" xfId="4" applyBorder="1"/>
    <xf numFmtId="0" fontId="1" fillId="0" borderId="0" xfId="4" applyBorder="1" applyAlignment="1">
      <alignment horizontal="center" vertical="center"/>
    </xf>
    <xf numFmtId="0" fontId="26" fillId="0" borderId="0" xfId="4" applyFont="1" applyBorder="1" applyAlignment="1">
      <alignment horizontal="center"/>
    </xf>
    <xf numFmtId="0" fontId="1" fillId="0" borderId="0" xfId="4" applyBorder="1"/>
    <xf numFmtId="0" fontId="1" fillId="0" borderId="16" xfId="4" applyBorder="1"/>
    <xf numFmtId="0" fontId="27" fillId="0" borderId="0" xfId="4" applyFont="1" applyBorder="1" applyAlignment="1">
      <alignment horizontal="center"/>
    </xf>
    <xf numFmtId="0" fontId="27" fillId="0" borderId="0" xfId="4" applyFont="1" applyBorder="1" applyAlignment="1">
      <alignment horizontal="center" vertical="top"/>
    </xf>
    <xf numFmtId="0" fontId="28" fillId="0" borderId="0" xfId="4" applyFont="1" applyBorder="1" applyAlignment="1">
      <alignment horizontal="center" vertical="center"/>
    </xf>
    <xf numFmtId="0" fontId="29" fillId="0" borderId="0" xfId="4" applyFont="1" applyBorder="1" applyAlignment="1">
      <alignment horizontal="center"/>
    </xf>
    <xf numFmtId="0" fontId="30" fillId="0" borderId="0" xfId="4" applyFont="1" applyBorder="1" applyAlignment="1">
      <alignment horizontal="center" vertical="top"/>
    </xf>
    <xf numFmtId="0" fontId="31" fillId="0" borderId="0" xfId="4" applyFont="1" applyBorder="1" applyAlignment="1">
      <alignment horizontal="right"/>
    </xf>
    <xf numFmtId="0" fontId="33" fillId="0" borderId="0" xfId="5" applyFont="1" applyFill="1" applyBorder="1" applyAlignment="1">
      <alignment horizontal="left"/>
    </xf>
    <xf numFmtId="0" fontId="1" fillId="0" borderId="0" xfId="4" applyBorder="1" applyAlignment="1"/>
    <xf numFmtId="0" fontId="31" fillId="0" borderId="0" xfId="4" applyFont="1" applyBorder="1" applyAlignment="1">
      <alignment horizontal="right" vertical="center"/>
    </xf>
    <xf numFmtId="0" fontId="33" fillId="0" borderId="0" xfId="5" applyFont="1" applyBorder="1" applyAlignment="1">
      <alignment horizontal="left" vertical="center"/>
    </xf>
    <xf numFmtId="0" fontId="1" fillId="0" borderId="15" xfId="4" applyBorder="1" applyAlignment="1">
      <alignment horizontal="left"/>
    </xf>
    <xf numFmtId="0" fontId="24" fillId="0" borderId="0" xfId="4" applyFont="1" applyBorder="1" applyAlignment="1">
      <alignment horizontal="right" vertical="center"/>
    </xf>
    <xf numFmtId="3" fontId="34" fillId="6" borderId="22" xfId="6" applyNumberFormat="1" applyFont="1" applyFill="1" applyBorder="1" applyAlignment="1" applyProtection="1">
      <alignment horizontal="center" vertical="center"/>
      <protection locked="0"/>
    </xf>
    <xf numFmtId="0" fontId="35" fillId="0" borderId="15" xfId="4" applyFont="1" applyBorder="1" applyAlignment="1">
      <alignment vertical="center"/>
    </xf>
    <xf numFmtId="0" fontId="24" fillId="0" borderId="15" xfId="4" applyFont="1" applyBorder="1" applyAlignment="1">
      <alignment horizontal="right" vertical="top"/>
    </xf>
    <xf numFmtId="0" fontId="37" fillId="0" borderId="0" xfId="6" applyFont="1" applyBorder="1" applyAlignment="1">
      <alignment horizontal="left" vertical="top" wrapText="1"/>
    </xf>
    <xf numFmtId="0" fontId="1" fillId="0" borderId="23" xfId="4" applyBorder="1"/>
    <xf numFmtId="0" fontId="1" fillId="0" borderId="24" xfId="4" applyBorder="1"/>
    <xf numFmtId="0" fontId="1" fillId="0" borderId="25" xfId="4" applyBorder="1"/>
  </cellXfs>
  <cellStyles count="7">
    <cellStyle name="Heading 1" xfId="1" builtinId="16"/>
    <cellStyle name="Heading 2" xfId="2" builtinId="17"/>
    <cellStyle name="Hyperlink" xfId="3" builtinId="8"/>
    <cellStyle name="Hyperlink 2" xfId="5"/>
    <cellStyle name="Normal" xfId="0" builtinId="0"/>
    <cellStyle name="Normal 2" xfId="4"/>
    <cellStyle name="Normal 2 2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2085975</xdr:colOff>
      <xdr:row>5</xdr:row>
      <xdr:rowOff>123825</xdr:rowOff>
    </xdr:from>
    <xdr:to>
      <xdr:col>4</xdr:col>
      <xdr:colOff>638175</xdr:colOff>
      <xdr:row>7</xdr:row>
      <xdr:rowOff>247650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44C604-547B-4960-AF13-3B096AE07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828800"/>
          <a:ext cx="2295525" cy="752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31</xdr:row>
          <xdr:rowOff>28575</xdr:rowOff>
        </xdr:from>
        <xdr:to>
          <xdr:col>4</xdr:col>
          <xdr:colOff>800100</xdr:colOff>
          <xdr:row>33</xdr:row>
          <xdr:rowOff>161925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11</xdr:row>
          <xdr:rowOff>57150</xdr:rowOff>
        </xdr:from>
        <xdr:to>
          <xdr:col>7</xdr:col>
          <xdr:colOff>847725</xdr:colOff>
          <xdr:row>13</xdr:row>
          <xdr:rowOff>190500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31</xdr:row>
          <xdr:rowOff>38100</xdr:rowOff>
        </xdr:from>
        <xdr:to>
          <xdr:col>7</xdr:col>
          <xdr:colOff>876300</xdr:colOff>
          <xdr:row>33</xdr:row>
          <xdr:rowOff>171450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11</xdr:row>
          <xdr:rowOff>38100</xdr:rowOff>
        </xdr:from>
        <xdr:to>
          <xdr:col>10</xdr:col>
          <xdr:colOff>828675</xdr:colOff>
          <xdr:row>13</xdr:row>
          <xdr:rowOff>171450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11</xdr:row>
          <xdr:rowOff>28575</xdr:rowOff>
        </xdr:from>
        <xdr:to>
          <xdr:col>4</xdr:col>
          <xdr:colOff>857250</xdr:colOff>
          <xdr:row>13</xdr:row>
          <xdr:rowOff>161925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21</xdr:row>
          <xdr:rowOff>66675</xdr:rowOff>
        </xdr:from>
        <xdr:to>
          <xdr:col>4</xdr:col>
          <xdr:colOff>809625</xdr:colOff>
          <xdr:row>23</xdr:row>
          <xdr:rowOff>133350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47625</xdr:rowOff>
        </xdr:from>
        <xdr:to>
          <xdr:col>10</xdr:col>
          <xdr:colOff>809625</xdr:colOff>
          <xdr:row>43</xdr:row>
          <xdr:rowOff>114300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419100</xdr:colOff>
          <xdr:row>31</xdr:row>
          <xdr:rowOff>47625</xdr:rowOff>
        </xdr:from>
        <xdr:to>
          <xdr:col>10</xdr:col>
          <xdr:colOff>676275</xdr:colOff>
          <xdr:row>33</xdr:row>
          <xdr:rowOff>114300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41</xdr:row>
          <xdr:rowOff>66675</xdr:rowOff>
        </xdr:from>
        <xdr:to>
          <xdr:col>4</xdr:col>
          <xdr:colOff>723900</xdr:colOff>
          <xdr:row>43</xdr:row>
          <xdr:rowOff>95250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21</xdr:row>
          <xdr:rowOff>76200</xdr:rowOff>
        </xdr:from>
        <xdr:to>
          <xdr:col>7</xdr:col>
          <xdr:colOff>828675</xdr:colOff>
          <xdr:row>23</xdr:row>
          <xdr:rowOff>104775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41</xdr:row>
          <xdr:rowOff>38100</xdr:rowOff>
        </xdr:from>
        <xdr:to>
          <xdr:col>7</xdr:col>
          <xdr:colOff>781050</xdr:colOff>
          <xdr:row>43</xdr:row>
          <xdr:rowOff>104775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21</xdr:row>
          <xdr:rowOff>57150</xdr:rowOff>
        </xdr:from>
        <xdr:to>
          <xdr:col>10</xdr:col>
          <xdr:colOff>809625</xdr:colOff>
          <xdr:row>23</xdr:row>
          <xdr:rowOff>123825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vacnotebook.com/" TargetMode="External"/><Relationship Id="rId1" Type="http://schemas.openxmlformats.org/officeDocument/2006/relationships/hyperlink" Target="mailto:hvacnotebook@yahoo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oleObject" Target="../embeddings/oleObject5.bin"/><Relationship Id="rId18" Type="http://schemas.openxmlformats.org/officeDocument/2006/relationships/image" Target="../media/image8.emf"/><Relationship Id="rId26" Type="http://schemas.openxmlformats.org/officeDocument/2006/relationships/image" Target="../media/image12.emf"/><Relationship Id="rId3" Type="http://schemas.openxmlformats.org/officeDocument/2006/relationships/drawing" Target="../drawings/drawing2.xml"/><Relationship Id="rId21" Type="http://schemas.openxmlformats.org/officeDocument/2006/relationships/oleObject" Target="../embeddings/oleObject9.bin"/><Relationship Id="rId7" Type="http://schemas.openxmlformats.org/officeDocument/2006/relationships/oleObject" Target="../embeddings/oleObject2.bin"/><Relationship Id="rId12" Type="http://schemas.openxmlformats.org/officeDocument/2006/relationships/image" Target="../media/image5.emf"/><Relationship Id="rId17" Type="http://schemas.openxmlformats.org/officeDocument/2006/relationships/oleObject" Target="../embeddings/oleObject7.bin"/><Relationship Id="rId25" Type="http://schemas.openxmlformats.org/officeDocument/2006/relationships/oleObject" Target="../embeddings/oleObject11.bin"/><Relationship Id="rId2" Type="http://schemas.openxmlformats.org/officeDocument/2006/relationships/printerSettings" Target="../printerSettings/printerSettings2.bin"/><Relationship Id="rId16" Type="http://schemas.openxmlformats.org/officeDocument/2006/relationships/image" Target="../media/image7.emf"/><Relationship Id="rId20" Type="http://schemas.openxmlformats.org/officeDocument/2006/relationships/image" Target="../media/image9.emf"/><Relationship Id="rId1" Type="http://schemas.openxmlformats.org/officeDocument/2006/relationships/hyperlink" Target="http://www.hvacnotebook.com/" TargetMode="External"/><Relationship Id="rId6" Type="http://schemas.openxmlformats.org/officeDocument/2006/relationships/image" Target="../media/image2.emf"/><Relationship Id="rId11" Type="http://schemas.openxmlformats.org/officeDocument/2006/relationships/oleObject" Target="../embeddings/oleObject4.bin"/><Relationship Id="rId24" Type="http://schemas.openxmlformats.org/officeDocument/2006/relationships/image" Target="../media/image11.emf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6.bin"/><Relationship Id="rId23" Type="http://schemas.openxmlformats.org/officeDocument/2006/relationships/oleObject" Target="../embeddings/oleObject10.bin"/><Relationship Id="rId28" Type="http://schemas.openxmlformats.org/officeDocument/2006/relationships/image" Target="../media/image13.emf"/><Relationship Id="rId10" Type="http://schemas.openxmlformats.org/officeDocument/2006/relationships/image" Target="../media/image4.emf"/><Relationship Id="rId19" Type="http://schemas.openxmlformats.org/officeDocument/2006/relationships/oleObject" Target="../embeddings/oleObject8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6.emf"/><Relationship Id="rId22" Type="http://schemas.openxmlformats.org/officeDocument/2006/relationships/image" Target="../media/image10.emf"/><Relationship Id="rId27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20"/>
  <sheetViews>
    <sheetView showGridLines="0" workbookViewId="0">
      <selection activeCell="C18" sqref="C18:E18"/>
    </sheetView>
  </sheetViews>
  <sheetFormatPr defaultRowHeight="24.75" customHeight="1" x14ac:dyDescent="0.25"/>
  <cols>
    <col min="1" max="1" width="3.5" style="62" customWidth="1"/>
    <col min="2" max="2" width="10" style="62" customWidth="1"/>
    <col min="3" max="3" width="36.625" style="62" customWidth="1"/>
    <col min="4" max="4" width="12.5" style="62" customWidth="1"/>
    <col min="5" max="5" width="45.125" style="62" customWidth="1"/>
    <col min="6" max="6" width="7.125" style="62" customWidth="1"/>
    <col min="7" max="16384" width="9" style="62"/>
  </cols>
  <sheetData>
    <row r="1" spans="1:6" ht="24.75" customHeight="1" x14ac:dyDescent="0.25">
      <c r="A1" s="60"/>
      <c r="B1" s="61" t="s">
        <v>38</v>
      </c>
    </row>
    <row r="2" spans="1:6" ht="24.75" customHeight="1" x14ac:dyDescent="0.25">
      <c r="B2" s="63"/>
      <c r="C2" s="64"/>
      <c r="D2" s="64"/>
      <c r="E2" s="64"/>
      <c r="F2" s="65"/>
    </row>
    <row r="3" spans="1:6" ht="24.75" customHeight="1" x14ac:dyDescent="0.35">
      <c r="B3" s="66"/>
      <c r="C3" s="67"/>
      <c r="D3" s="68" t="s">
        <v>39</v>
      </c>
      <c r="E3" s="69"/>
      <c r="F3" s="70"/>
    </row>
    <row r="4" spans="1:6" ht="24.75" customHeight="1" x14ac:dyDescent="0.35">
      <c r="B4" s="66"/>
      <c r="C4" s="67"/>
      <c r="D4" s="71" t="s">
        <v>40</v>
      </c>
      <c r="E4" s="69"/>
      <c r="F4" s="70"/>
    </row>
    <row r="5" spans="1:6" ht="35.25" customHeight="1" x14ac:dyDescent="0.25">
      <c r="B5" s="66"/>
      <c r="C5" s="69"/>
      <c r="D5" s="72" t="s">
        <v>41</v>
      </c>
      <c r="E5" s="69"/>
      <c r="F5" s="70"/>
    </row>
    <row r="6" spans="1:6" ht="24.75" customHeight="1" x14ac:dyDescent="0.25">
      <c r="B6" s="66"/>
      <c r="C6" s="69"/>
      <c r="D6" s="72"/>
      <c r="E6" s="69"/>
      <c r="F6" s="70"/>
    </row>
    <row r="7" spans="1:6" ht="24.75" customHeight="1" x14ac:dyDescent="0.25">
      <c r="B7" s="66"/>
      <c r="C7" s="69"/>
      <c r="D7" s="73"/>
      <c r="E7" s="69"/>
      <c r="F7" s="70"/>
    </row>
    <row r="8" spans="1:6" ht="24.75" customHeight="1" x14ac:dyDescent="0.25">
      <c r="B8" s="66"/>
      <c r="C8" s="69"/>
      <c r="D8" s="69"/>
      <c r="E8" s="69"/>
      <c r="F8" s="70"/>
    </row>
    <row r="9" spans="1:6" ht="24.75" customHeight="1" x14ac:dyDescent="0.4">
      <c r="B9" s="66"/>
      <c r="C9" s="69"/>
      <c r="D9" s="74" t="s">
        <v>36</v>
      </c>
      <c r="E9" s="69"/>
      <c r="F9" s="70"/>
    </row>
    <row r="10" spans="1:6" ht="24.75" customHeight="1" x14ac:dyDescent="0.25">
      <c r="B10" s="66"/>
      <c r="C10" s="69"/>
      <c r="D10" s="75" t="s">
        <v>42</v>
      </c>
      <c r="E10" s="69"/>
      <c r="F10" s="70"/>
    </row>
    <row r="11" spans="1:6" ht="24.75" customHeight="1" x14ac:dyDescent="0.25">
      <c r="B11" s="66"/>
      <c r="C11" s="76" t="s">
        <v>43</v>
      </c>
      <c r="D11" s="77" t="s">
        <v>44</v>
      </c>
      <c r="E11" s="78"/>
      <c r="F11" s="70"/>
    </row>
    <row r="12" spans="1:6" ht="24.75" customHeight="1" x14ac:dyDescent="0.25">
      <c r="B12" s="66"/>
      <c r="C12" s="79" t="s">
        <v>45</v>
      </c>
      <c r="D12" s="80" t="s">
        <v>46</v>
      </c>
      <c r="E12" s="69"/>
      <c r="F12" s="70"/>
    </row>
    <row r="13" spans="1:6" ht="24.75" customHeight="1" x14ac:dyDescent="0.25">
      <c r="B13" s="66"/>
      <c r="C13" s="79"/>
      <c r="D13" s="80"/>
      <c r="E13" s="69"/>
      <c r="F13" s="70"/>
    </row>
    <row r="14" spans="1:6" ht="24.75" customHeight="1" x14ac:dyDescent="0.25">
      <c r="B14" s="81"/>
      <c r="C14" s="82" t="s">
        <v>47</v>
      </c>
      <c r="D14" s="83">
        <v>123</v>
      </c>
      <c r="E14" s="69"/>
      <c r="F14" s="70"/>
    </row>
    <row r="15" spans="1:6" ht="24.75" customHeight="1" x14ac:dyDescent="0.25">
      <c r="B15" s="81"/>
      <c r="C15" s="79"/>
      <c r="D15" s="79"/>
      <c r="E15" s="69"/>
      <c r="F15" s="70"/>
    </row>
    <row r="16" spans="1:6" ht="24.75" customHeight="1" x14ac:dyDescent="0.25">
      <c r="B16" s="84" t="s">
        <v>48</v>
      </c>
      <c r="C16" s="69"/>
      <c r="D16" s="69"/>
      <c r="E16" s="69"/>
      <c r="F16" s="70"/>
    </row>
    <row r="17" spans="2:6" ht="42.75" customHeight="1" x14ac:dyDescent="0.25">
      <c r="B17" s="85" t="s">
        <v>49</v>
      </c>
      <c r="C17" s="86" t="s">
        <v>50</v>
      </c>
      <c r="D17" s="86"/>
      <c r="E17" s="86"/>
      <c r="F17" s="70"/>
    </row>
    <row r="18" spans="2:6" ht="53.25" customHeight="1" x14ac:dyDescent="0.25">
      <c r="B18" s="85" t="s">
        <v>51</v>
      </c>
      <c r="C18" s="86" t="s">
        <v>52</v>
      </c>
      <c r="D18" s="86"/>
      <c r="E18" s="86"/>
      <c r="F18" s="70"/>
    </row>
    <row r="19" spans="2:6" ht="42.75" customHeight="1" x14ac:dyDescent="0.25">
      <c r="B19" s="85" t="s">
        <v>53</v>
      </c>
      <c r="C19" s="86" t="s">
        <v>54</v>
      </c>
      <c r="D19" s="86"/>
      <c r="E19" s="86"/>
      <c r="F19" s="70"/>
    </row>
    <row r="20" spans="2:6" ht="42.75" customHeight="1" x14ac:dyDescent="0.25">
      <c r="B20" s="87"/>
      <c r="C20" s="88"/>
      <c r="D20" s="88"/>
      <c r="E20" s="88"/>
      <c r="F20" s="89"/>
    </row>
  </sheetData>
  <sheetProtection algorithmName="SHA-512" hashValue="TTH1eo3+Is7xC5VgsfvUGn2zSR45IL1ezpG+lLjq9JPnOjAQv/csaCyZDb59/0zPX8n3xWGLcPTsvevwAGaaNA==" saltValue="QVwZbBI6CEP91ZabB36Bjg==" spinCount="100000" sheet="1" objects="1" scenarios="1"/>
  <mergeCells count="3">
    <mergeCell ref="C17:E17"/>
    <mergeCell ref="C18:E18"/>
    <mergeCell ref="C19:E19"/>
  </mergeCells>
  <hyperlinks>
    <hyperlink ref="D12" r:id="rId1"/>
    <hyperlink ref="D11" r:id="rId2"/>
  </hyperlinks>
  <pageMargins left="0.7" right="0.7" top="0.75" bottom="0.75" header="0.3" footer="0.3"/>
  <pageSetup scale="68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showGridLines="0" tabSelected="1" workbookViewId="0">
      <selection activeCell="K17" sqref="K17"/>
    </sheetView>
  </sheetViews>
  <sheetFormatPr defaultRowHeight="16.5" customHeight="1" x14ac:dyDescent="0.2"/>
  <cols>
    <col min="1" max="1" width="3" customWidth="1"/>
    <col min="2" max="2" width="3.25" customWidth="1"/>
    <col min="3" max="3" width="1.625" customWidth="1"/>
    <col min="4" max="4" width="13.75" customWidth="1"/>
    <col min="5" max="5" width="13" customWidth="1"/>
    <col min="6" max="6" width="6.125" customWidth="1"/>
    <col min="7" max="8" width="13" customWidth="1"/>
    <col min="9" max="9" width="6" customWidth="1"/>
    <col min="10" max="11" width="13.25" customWidth="1"/>
    <col min="12" max="12" width="4.25" customWidth="1"/>
    <col min="13" max="13" width="3" customWidth="1"/>
  </cols>
  <sheetData>
    <row r="1" spans="1:17" ht="17.100000000000001" customHeight="1" x14ac:dyDescent="0.2">
      <c r="A1" s="47" t="s">
        <v>36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  <c r="N1" s="6"/>
      <c r="O1" s="6"/>
      <c r="P1" s="6"/>
      <c r="Q1" s="6"/>
    </row>
    <row r="2" spans="1:17" ht="17.100000000000001" customHeight="1" x14ac:dyDescent="0.2">
      <c r="A2" s="57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  <c r="N2" s="6"/>
      <c r="O2" s="6"/>
      <c r="P2" s="6"/>
      <c r="Q2" s="6"/>
    </row>
    <row r="3" spans="1:17" ht="17.100000000000001" customHeight="1" x14ac:dyDescent="0.2">
      <c r="A3" s="3"/>
      <c r="B3" s="38"/>
      <c r="C3" s="38"/>
      <c r="D3" s="28"/>
      <c r="E3" s="32"/>
      <c r="F3" s="32"/>
      <c r="G3" s="32"/>
      <c r="H3" s="32"/>
      <c r="I3" s="32"/>
      <c r="J3" s="32"/>
      <c r="K3" s="32"/>
      <c r="L3" s="32"/>
      <c r="M3" s="7"/>
      <c r="N3" s="6"/>
      <c r="O3" s="6"/>
      <c r="P3" s="6"/>
      <c r="Q3" s="6"/>
    </row>
    <row r="4" spans="1:17" ht="17.100000000000001" customHeight="1" x14ac:dyDescent="0.2">
      <c r="A4" s="31" t="s">
        <v>29</v>
      </c>
      <c r="B4" s="29"/>
      <c r="C4" s="29"/>
      <c r="D4" s="28"/>
      <c r="E4" s="33"/>
      <c r="F4" s="30"/>
      <c r="G4" s="29"/>
      <c r="H4" s="29"/>
      <c r="I4" s="28"/>
      <c r="J4" s="33"/>
      <c r="K4" s="28"/>
      <c r="L4" s="34"/>
      <c r="M4" s="7"/>
      <c r="N4" s="6"/>
      <c r="O4" s="6"/>
      <c r="P4" s="6"/>
      <c r="Q4" s="6"/>
    </row>
    <row r="5" spans="1:17" ht="24.6" customHeight="1" thickBot="1" x14ac:dyDescent="0.35">
      <c r="A5" s="54" t="s">
        <v>1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6"/>
      <c r="O5" s="6"/>
      <c r="P5" s="6"/>
      <c r="Q5" s="6"/>
    </row>
    <row r="6" spans="1:17" ht="16.5" customHeight="1" thickTop="1" x14ac:dyDescent="0.25">
      <c r="A6" s="19"/>
      <c r="B6" s="20"/>
      <c r="C6" s="20"/>
      <c r="D6" s="20"/>
      <c r="E6" s="14"/>
      <c r="F6" s="21"/>
      <c r="G6" s="20"/>
      <c r="H6" s="15"/>
      <c r="I6" s="16"/>
      <c r="J6" s="16"/>
      <c r="K6" s="16"/>
      <c r="L6" s="17"/>
      <c r="M6" s="18"/>
      <c r="N6" s="22"/>
      <c r="O6" s="6"/>
      <c r="P6" s="6"/>
      <c r="Q6" s="6"/>
    </row>
    <row r="7" spans="1:17" ht="16.5" customHeight="1" x14ac:dyDescent="0.2">
      <c r="A7" s="3"/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  <c r="M7" s="7"/>
      <c r="N7" s="6"/>
      <c r="P7" s="6"/>
      <c r="Q7" s="6"/>
    </row>
    <row r="8" spans="1:17" ht="39" customHeight="1" x14ac:dyDescent="0.2">
      <c r="A8" s="8"/>
      <c r="B8" s="50" t="s">
        <v>8</v>
      </c>
      <c r="C8" s="51"/>
      <c r="D8" s="51"/>
      <c r="E8" s="51"/>
      <c r="F8" s="51"/>
      <c r="G8" s="51"/>
      <c r="H8" s="51"/>
      <c r="I8" s="51"/>
      <c r="J8" s="51"/>
      <c r="K8" s="51"/>
      <c r="L8" s="52"/>
      <c r="M8" s="7"/>
      <c r="N8" s="6"/>
      <c r="P8" s="6"/>
      <c r="Q8" s="6"/>
    </row>
    <row r="9" spans="1:17" ht="16.5" customHeight="1" x14ac:dyDescent="0.2">
      <c r="A9" s="3"/>
      <c r="B9" s="1"/>
      <c r="C9" s="1"/>
      <c r="D9" s="53" t="s">
        <v>27</v>
      </c>
      <c r="E9" s="53"/>
      <c r="F9" s="53"/>
      <c r="G9" s="53"/>
      <c r="H9" s="53"/>
      <c r="I9" s="53"/>
      <c r="J9" s="53"/>
      <c r="K9" s="53"/>
      <c r="L9" s="9"/>
      <c r="M9" s="7"/>
      <c r="N9" s="6"/>
      <c r="O9" s="6"/>
      <c r="P9" s="6"/>
      <c r="Q9" s="6"/>
    </row>
    <row r="10" spans="1:17" ht="16.5" customHeight="1" x14ac:dyDescent="0.2">
      <c r="A10" s="3"/>
      <c r="B10" s="1"/>
      <c r="C10" s="1"/>
      <c r="D10" s="1"/>
      <c r="E10" s="9"/>
      <c r="F10" s="9"/>
      <c r="G10" s="9"/>
      <c r="H10" s="9"/>
      <c r="I10" s="9"/>
      <c r="J10" s="9"/>
      <c r="K10" s="9"/>
      <c r="L10" s="9"/>
      <c r="M10" s="7"/>
      <c r="N10" s="6"/>
      <c r="O10" s="6"/>
    </row>
    <row r="11" spans="1:17" ht="16.5" customHeight="1" x14ac:dyDescent="0.2">
      <c r="A11" s="3"/>
      <c r="B11" s="46" t="s">
        <v>32</v>
      </c>
      <c r="C11" s="1"/>
      <c r="D11" s="44" t="s">
        <v>6</v>
      </c>
      <c r="E11" s="45"/>
      <c r="F11" s="9"/>
      <c r="G11" s="44" t="s">
        <v>9</v>
      </c>
      <c r="H11" s="45"/>
      <c r="I11" s="9"/>
      <c r="J11" s="44" t="s">
        <v>12</v>
      </c>
      <c r="K11" s="45"/>
      <c r="L11" s="9"/>
      <c r="M11" s="7"/>
      <c r="N11" s="6"/>
      <c r="O11" s="6"/>
    </row>
    <row r="12" spans="1:17" ht="16.5" customHeight="1" x14ac:dyDescent="0.2">
      <c r="A12" s="3"/>
      <c r="B12" s="46"/>
      <c r="C12" s="1"/>
      <c r="D12" s="11"/>
      <c r="E12" s="12"/>
      <c r="F12" s="9"/>
      <c r="G12" s="11"/>
      <c r="H12" s="12"/>
      <c r="I12" s="9"/>
      <c r="J12" s="11"/>
      <c r="K12" s="12"/>
      <c r="L12" s="9"/>
      <c r="M12" s="7"/>
      <c r="N12" s="6"/>
      <c r="O12" s="6"/>
    </row>
    <row r="13" spans="1:17" ht="16.5" customHeight="1" x14ac:dyDescent="0.2">
      <c r="A13" s="3"/>
      <c r="B13" s="46"/>
      <c r="C13" s="1"/>
      <c r="D13" s="11"/>
      <c r="E13" s="12"/>
      <c r="F13" s="9"/>
      <c r="G13" s="11"/>
      <c r="H13" s="12"/>
      <c r="I13" s="9"/>
      <c r="J13" s="11"/>
      <c r="K13" s="12"/>
      <c r="L13" s="9"/>
      <c r="M13" s="7"/>
      <c r="N13" s="6"/>
      <c r="O13" s="6"/>
    </row>
    <row r="14" spans="1:17" ht="16.5" customHeight="1" x14ac:dyDescent="0.2">
      <c r="A14" s="3"/>
      <c r="B14" s="46"/>
      <c r="C14" s="1"/>
      <c r="D14" s="11"/>
      <c r="E14" s="12"/>
      <c r="F14" s="9"/>
      <c r="G14" s="11"/>
      <c r="H14" s="12"/>
      <c r="I14" s="9"/>
      <c r="J14" s="11"/>
      <c r="K14" s="12"/>
      <c r="L14" s="9"/>
      <c r="M14" s="7"/>
      <c r="N14" s="6"/>
      <c r="O14" s="6"/>
    </row>
    <row r="15" spans="1:17" ht="16.5" customHeight="1" x14ac:dyDescent="0.2">
      <c r="A15" s="3"/>
      <c r="B15" s="46"/>
      <c r="C15" s="1"/>
      <c r="D15" s="23" t="s">
        <v>2</v>
      </c>
      <c r="E15" s="40">
        <v>10000</v>
      </c>
      <c r="F15" s="10"/>
      <c r="G15" s="23" t="s">
        <v>10</v>
      </c>
      <c r="H15" s="40">
        <v>850</v>
      </c>
      <c r="I15" s="9"/>
      <c r="J15" s="23" t="s">
        <v>13</v>
      </c>
      <c r="K15" s="41">
        <v>2.4</v>
      </c>
      <c r="L15" s="9"/>
      <c r="M15" s="7"/>
      <c r="N15" s="6"/>
      <c r="O15" s="6"/>
    </row>
    <row r="16" spans="1:17" ht="16.5" customHeight="1" x14ac:dyDescent="0.2">
      <c r="A16" s="3"/>
      <c r="B16" s="46"/>
      <c r="C16" s="1"/>
      <c r="D16" s="23" t="s">
        <v>3</v>
      </c>
      <c r="E16" s="41">
        <v>10</v>
      </c>
      <c r="F16" s="10"/>
      <c r="G16" s="23" t="s">
        <v>3</v>
      </c>
      <c r="H16" s="41">
        <v>10</v>
      </c>
      <c r="I16" s="9"/>
      <c r="J16" s="23" t="s">
        <v>3</v>
      </c>
      <c r="K16" s="41">
        <v>10</v>
      </c>
      <c r="L16" s="9"/>
      <c r="M16" s="7"/>
      <c r="N16" s="6"/>
      <c r="O16" s="6"/>
    </row>
    <row r="17" spans="1:13" ht="16.5" customHeight="1" x14ac:dyDescent="0.2">
      <c r="A17" s="3"/>
      <c r="B17" s="46"/>
      <c r="C17" s="1"/>
      <c r="D17" s="23" t="s">
        <v>4</v>
      </c>
      <c r="E17" s="40">
        <v>7000</v>
      </c>
      <c r="F17" s="10"/>
      <c r="G17" s="23" t="s">
        <v>11</v>
      </c>
      <c r="H17" s="40">
        <v>800</v>
      </c>
      <c r="I17" s="1"/>
      <c r="J17" s="23" t="s">
        <v>14</v>
      </c>
      <c r="K17" s="41">
        <v>2</v>
      </c>
      <c r="L17" s="1"/>
      <c r="M17" s="2"/>
    </row>
    <row r="18" spans="1:13" ht="16.5" customHeight="1" x14ac:dyDescent="0.2">
      <c r="A18" s="3"/>
      <c r="B18" s="46"/>
      <c r="C18" s="1"/>
      <c r="D18" s="24" t="s">
        <v>23</v>
      </c>
      <c r="E18" s="25">
        <f>((E17/E15)^3)*E16</f>
        <v>3.4299999999999993</v>
      </c>
      <c r="F18" s="10"/>
      <c r="G18" s="24" t="s">
        <v>23</v>
      </c>
      <c r="H18" s="25">
        <f>((H17/H15)^3)*H16</f>
        <v>8.3370649297781405</v>
      </c>
      <c r="I18" s="1"/>
      <c r="J18" s="24" t="s">
        <v>23</v>
      </c>
      <c r="K18" s="25">
        <f>((K17/K15)^1.5)*K16</f>
        <v>7.607257743127307</v>
      </c>
      <c r="L18" s="1"/>
      <c r="M18" s="2"/>
    </row>
    <row r="19" spans="1:13" ht="16.5" customHeight="1" x14ac:dyDescent="0.2">
      <c r="A19" s="3"/>
      <c r="B19" s="1"/>
      <c r="C19" s="1"/>
      <c r="D19" s="10"/>
      <c r="E19" s="1"/>
      <c r="F19" s="10"/>
      <c r="G19" s="9"/>
      <c r="H19" s="1"/>
      <c r="I19" s="1"/>
      <c r="J19" s="1"/>
      <c r="K19" s="1"/>
      <c r="L19" s="1"/>
      <c r="M19" s="2"/>
    </row>
    <row r="20" spans="1:13" ht="16.5" customHeight="1" x14ac:dyDescent="0.2">
      <c r="A20" s="3"/>
      <c r="B20" s="1"/>
      <c r="C20" s="1"/>
      <c r="D20" s="10"/>
      <c r="E20" s="10"/>
      <c r="F20" s="10"/>
      <c r="G20" s="9"/>
      <c r="H20" s="1"/>
      <c r="I20" s="1"/>
      <c r="J20" s="1"/>
      <c r="K20" s="1"/>
      <c r="L20" s="1"/>
      <c r="M20" s="2"/>
    </row>
    <row r="21" spans="1:13" ht="16.5" customHeight="1" x14ac:dyDescent="0.2">
      <c r="A21" s="3"/>
      <c r="B21" s="46" t="s">
        <v>33</v>
      </c>
      <c r="C21" s="1"/>
      <c r="D21" s="44" t="s">
        <v>16</v>
      </c>
      <c r="E21" s="45"/>
      <c r="F21" s="9"/>
      <c r="G21" s="44" t="s">
        <v>18</v>
      </c>
      <c r="H21" s="45"/>
      <c r="I21" s="1"/>
      <c r="J21" s="44" t="s">
        <v>21</v>
      </c>
      <c r="K21" s="45"/>
      <c r="L21" s="1"/>
      <c r="M21" s="2"/>
    </row>
    <row r="22" spans="1:13" ht="16.5" customHeight="1" x14ac:dyDescent="0.2">
      <c r="A22" s="3"/>
      <c r="B22" s="46"/>
      <c r="C22" s="1"/>
      <c r="D22" s="11"/>
      <c r="E22" s="12"/>
      <c r="F22" s="9"/>
      <c r="G22" s="11"/>
      <c r="H22" s="12"/>
      <c r="I22" s="1"/>
      <c r="J22" s="11"/>
      <c r="K22" s="12"/>
      <c r="L22" s="1"/>
      <c r="M22" s="2"/>
    </row>
    <row r="23" spans="1:13" ht="16.5" customHeight="1" x14ac:dyDescent="0.2">
      <c r="A23" s="3"/>
      <c r="B23" s="46"/>
      <c r="C23" s="1"/>
      <c r="D23" s="11"/>
      <c r="E23" s="12"/>
      <c r="F23" s="9"/>
      <c r="G23" s="11"/>
      <c r="H23" s="12"/>
      <c r="I23" s="1"/>
      <c r="J23" s="11"/>
      <c r="K23" s="12"/>
      <c r="L23" s="1"/>
      <c r="M23" s="2"/>
    </row>
    <row r="24" spans="1:13" ht="16.5" customHeight="1" x14ac:dyDescent="0.2">
      <c r="A24" s="3"/>
      <c r="B24" s="46"/>
      <c r="C24" s="1"/>
      <c r="D24" s="11"/>
      <c r="E24" s="12"/>
      <c r="F24" s="9"/>
      <c r="G24" s="11"/>
      <c r="H24" s="12"/>
      <c r="I24" s="1"/>
      <c r="J24" s="11"/>
      <c r="K24" s="12"/>
      <c r="L24" s="1"/>
      <c r="M24" s="2"/>
    </row>
    <row r="25" spans="1:13" ht="16.5" customHeight="1" x14ac:dyDescent="0.2">
      <c r="A25" s="3"/>
      <c r="B25" s="46"/>
      <c r="C25" s="1"/>
      <c r="D25" s="23" t="s">
        <v>3</v>
      </c>
      <c r="E25" s="41">
        <v>10</v>
      </c>
      <c r="F25" s="9"/>
      <c r="G25" s="23" t="s">
        <v>10</v>
      </c>
      <c r="H25" s="40">
        <v>850</v>
      </c>
      <c r="I25" s="1"/>
      <c r="J25" s="23" t="s">
        <v>13</v>
      </c>
      <c r="K25" s="41">
        <v>2.4</v>
      </c>
      <c r="L25" s="1"/>
      <c r="M25" s="2"/>
    </row>
    <row r="26" spans="1:13" ht="16.5" customHeight="1" x14ac:dyDescent="0.2">
      <c r="A26" s="3"/>
      <c r="B26" s="46"/>
      <c r="C26" s="1"/>
      <c r="D26" s="23" t="s">
        <v>2</v>
      </c>
      <c r="E26" s="41">
        <v>10000</v>
      </c>
      <c r="F26" s="9"/>
      <c r="G26" s="23" t="s">
        <v>2</v>
      </c>
      <c r="H26" s="40">
        <v>10000</v>
      </c>
      <c r="I26" s="1"/>
      <c r="J26" s="23" t="s">
        <v>2</v>
      </c>
      <c r="K26" s="40">
        <v>10000</v>
      </c>
      <c r="L26" s="1"/>
      <c r="M26" s="2"/>
    </row>
    <row r="27" spans="1:13" ht="16.5" customHeight="1" x14ac:dyDescent="0.2">
      <c r="A27" s="3"/>
      <c r="B27" s="46"/>
      <c r="C27" s="1"/>
      <c r="D27" s="23" t="s">
        <v>5</v>
      </c>
      <c r="E27" s="41">
        <v>3.43</v>
      </c>
      <c r="F27" s="9"/>
      <c r="G27" s="23" t="s">
        <v>11</v>
      </c>
      <c r="H27" s="40">
        <v>680</v>
      </c>
      <c r="I27" s="1"/>
      <c r="J27" s="23" t="s">
        <v>14</v>
      </c>
      <c r="K27" s="41">
        <v>1.54</v>
      </c>
      <c r="L27" s="1"/>
      <c r="M27" s="2"/>
    </row>
    <row r="28" spans="1:13" ht="16.5" customHeight="1" x14ac:dyDescent="0.2">
      <c r="A28" s="3"/>
      <c r="B28" s="46"/>
      <c r="C28" s="1"/>
      <c r="D28" s="24" t="s">
        <v>24</v>
      </c>
      <c r="E28" s="26">
        <f>((E27/E25)^(1/3))*E26</f>
        <v>7000.0000000000009</v>
      </c>
      <c r="F28" s="9"/>
      <c r="G28" s="24" t="s">
        <v>24</v>
      </c>
      <c r="H28" s="26">
        <f>(H27/H25)*H26</f>
        <v>8000</v>
      </c>
      <c r="I28" s="1"/>
      <c r="J28" s="24" t="s">
        <v>24</v>
      </c>
      <c r="K28" s="26">
        <f>((K27/K25)^(1/2))*K26</f>
        <v>8010.4098937986109</v>
      </c>
      <c r="L28" s="1"/>
      <c r="M28" s="2"/>
    </row>
    <row r="29" spans="1:13" ht="16.5" customHeight="1" x14ac:dyDescent="0.2">
      <c r="A29" s="3"/>
      <c r="B29" s="1"/>
      <c r="C29" s="1"/>
      <c r="D29" s="9"/>
      <c r="E29" s="9"/>
      <c r="F29" s="9"/>
      <c r="G29" s="9"/>
      <c r="H29" s="1"/>
      <c r="I29" s="1"/>
      <c r="J29" s="1"/>
      <c r="K29" s="1"/>
      <c r="L29" s="1"/>
      <c r="M29" s="2"/>
    </row>
    <row r="30" spans="1:13" ht="16.5" customHeight="1" x14ac:dyDescent="0.2">
      <c r="A30" s="3"/>
      <c r="B30" s="1"/>
      <c r="C30" s="1"/>
      <c r="D30" s="9"/>
      <c r="E30" s="9"/>
      <c r="F30" s="9"/>
      <c r="G30" s="9"/>
      <c r="H30" s="1"/>
      <c r="I30" s="1"/>
      <c r="J30" s="1"/>
      <c r="K30" s="1"/>
      <c r="L30" s="1"/>
      <c r="M30" s="2"/>
    </row>
    <row r="31" spans="1:13" ht="16.5" customHeight="1" x14ac:dyDescent="0.2">
      <c r="A31" s="3"/>
      <c r="B31" s="46" t="s">
        <v>30</v>
      </c>
      <c r="C31" s="1"/>
      <c r="D31" s="44" t="s">
        <v>7</v>
      </c>
      <c r="E31" s="45"/>
      <c r="F31" s="9"/>
      <c r="G31" s="44" t="s">
        <v>15</v>
      </c>
      <c r="H31" s="45"/>
      <c r="I31" s="1"/>
      <c r="J31" s="44" t="s">
        <v>22</v>
      </c>
      <c r="K31" s="45"/>
      <c r="L31" s="1"/>
      <c r="M31" s="2"/>
    </row>
    <row r="32" spans="1:13" ht="16.5" customHeight="1" x14ac:dyDescent="0.2">
      <c r="A32" s="3"/>
      <c r="B32" s="46"/>
      <c r="C32" s="1"/>
      <c r="D32" s="11"/>
      <c r="E32" s="12"/>
      <c r="F32" s="9"/>
      <c r="G32" s="11"/>
      <c r="H32" s="12"/>
      <c r="I32" s="1"/>
      <c r="J32" s="11"/>
      <c r="K32" s="12"/>
      <c r="L32" s="1"/>
      <c r="M32" s="2"/>
    </row>
    <row r="33" spans="1:13" ht="16.5" customHeight="1" x14ac:dyDescent="0.2">
      <c r="A33" s="3"/>
      <c r="B33" s="46"/>
      <c r="C33" s="1"/>
      <c r="D33" s="11"/>
      <c r="E33" s="12"/>
      <c r="F33" s="9"/>
      <c r="G33" s="11"/>
      <c r="H33" s="12"/>
      <c r="I33" s="1"/>
      <c r="J33" s="11"/>
      <c r="K33" s="12"/>
      <c r="L33" s="1"/>
      <c r="M33" s="2"/>
    </row>
    <row r="34" spans="1:13" ht="16.5" customHeight="1" x14ac:dyDescent="0.2">
      <c r="A34" s="3"/>
      <c r="B34" s="46"/>
      <c r="C34" s="1"/>
      <c r="D34" s="11"/>
      <c r="E34" s="12"/>
      <c r="F34" s="9"/>
      <c r="G34" s="11"/>
      <c r="H34" s="12"/>
      <c r="I34" s="1"/>
      <c r="J34" s="11"/>
      <c r="K34" s="12"/>
      <c r="L34" s="1"/>
      <c r="M34" s="2"/>
    </row>
    <row r="35" spans="1:13" ht="16.5" customHeight="1" x14ac:dyDescent="0.2">
      <c r="A35" s="3"/>
      <c r="B35" s="46"/>
      <c r="C35" s="1"/>
      <c r="D35" s="23" t="s">
        <v>2</v>
      </c>
      <c r="E35" s="42" t="s">
        <v>34</v>
      </c>
      <c r="F35" s="1"/>
      <c r="G35" s="23" t="s">
        <v>10</v>
      </c>
      <c r="H35" s="42" t="s">
        <v>34</v>
      </c>
      <c r="I35" s="1"/>
      <c r="J35" s="23" t="s">
        <v>3</v>
      </c>
      <c r="K35" s="42" t="s">
        <v>34</v>
      </c>
      <c r="L35" s="1"/>
      <c r="M35" s="2"/>
    </row>
    <row r="36" spans="1:13" ht="16.5" customHeight="1" x14ac:dyDescent="0.2">
      <c r="A36" s="3"/>
      <c r="B36" s="46"/>
      <c r="C36" s="1"/>
      <c r="D36" s="23" t="s">
        <v>13</v>
      </c>
      <c r="E36" s="43" t="s">
        <v>34</v>
      </c>
      <c r="F36" s="1"/>
      <c r="G36" s="23" t="s">
        <v>13</v>
      </c>
      <c r="H36" s="43" t="s">
        <v>34</v>
      </c>
      <c r="I36" s="1"/>
      <c r="J36" s="23" t="s">
        <v>13</v>
      </c>
      <c r="K36" s="43" t="s">
        <v>34</v>
      </c>
      <c r="L36" s="1"/>
      <c r="M36" s="2"/>
    </row>
    <row r="37" spans="1:13" ht="16.5" customHeight="1" x14ac:dyDescent="0.2">
      <c r="A37" s="3"/>
      <c r="B37" s="46"/>
      <c r="C37" s="1"/>
      <c r="D37" s="23" t="s">
        <v>4</v>
      </c>
      <c r="E37" s="42" t="s">
        <v>34</v>
      </c>
      <c r="F37" s="1"/>
      <c r="G37" s="23" t="s">
        <v>11</v>
      </c>
      <c r="H37" s="42" t="s">
        <v>34</v>
      </c>
      <c r="I37" s="1"/>
      <c r="J37" s="23" t="s">
        <v>5</v>
      </c>
      <c r="K37" s="42" t="s">
        <v>34</v>
      </c>
      <c r="L37" s="1"/>
      <c r="M37" s="2"/>
    </row>
    <row r="38" spans="1:13" ht="16.5" customHeight="1" x14ac:dyDescent="0.2">
      <c r="A38" s="3"/>
      <c r="B38" s="46"/>
      <c r="C38" s="1"/>
      <c r="D38" s="24" t="s">
        <v>26</v>
      </c>
      <c r="E38" s="27" t="s">
        <v>34</v>
      </c>
      <c r="F38" s="1"/>
      <c r="G38" s="24" t="s">
        <v>26</v>
      </c>
      <c r="H38" s="27" t="s">
        <v>34</v>
      </c>
      <c r="I38" s="1"/>
      <c r="J38" s="24" t="s">
        <v>26</v>
      </c>
      <c r="K38" s="27" t="s">
        <v>34</v>
      </c>
      <c r="L38" s="1"/>
      <c r="M38" s="2"/>
    </row>
    <row r="39" spans="1:13" ht="16.5" customHeight="1" x14ac:dyDescent="0.2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"/>
    </row>
    <row r="40" spans="1:13" ht="16.5" customHeight="1" x14ac:dyDescent="0.2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"/>
    </row>
    <row r="41" spans="1:13" ht="16.5" customHeight="1" x14ac:dyDescent="0.2">
      <c r="A41" s="3"/>
      <c r="B41" s="46" t="s">
        <v>31</v>
      </c>
      <c r="C41" s="1"/>
      <c r="D41" s="44" t="s">
        <v>19</v>
      </c>
      <c r="E41" s="45"/>
      <c r="F41" s="1"/>
      <c r="G41" s="44" t="s">
        <v>20</v>
      </c>
      <c r="H41" s="45"/>
      <c r="I41" s="1"/>
      <c r="J41" s="44" t="s">
        <v>17</v>
      </c>
      <c r="K41" s="45"/>
      <c r="L41" s="1"/>
      <c r="M41" s="2"/>
    </row>
    <row r="42" spans="1:13" ht="16.5" customHeight="1" x14ac:dyDescent="0.2">
      <c r="A42" s="3"/>
      <c r="B42" s="46"/>
      <c r="C42" s="1"/>
      <c r="D42" s="11"/>
      <c r="E42" s="12"/>
      <c r="F42" s="1"/>
      <c r="G42" s="11"/>
      <c r="H42" s="12"/>
      <c r="I42" s="1"/>
      <c r="J42" s="11"/>
      <c r="K42" s="12"/>
      <c r="L42" s="1"/>
      <c r="M42" s="2"/>
    </row>
    <row r="43" spans="1:13" ht="16.5" customHeight="1" x14ac:dyDescent="0.2">
      <c r="A43" s="3"/>
      <c r="B43" s="46"/>
      <c r="C43" s="1"/>
      <c r="D43" s="11"/>
      <c r="E43" s="12"/>
      <c r="F43" s="1"/>
      <c r="G43" s="11"/>
      <c r="H43" s="12"/>
      <c r="I43" s="1"/>
      <c r="J43" s="11"/>
      <c r="K43" s="12"/>
      <c r="L43" s="1"/>
      <c r="M43" s="2"/>
    </row>
    <row r="44" spans="1:13" ht="16.5" customHeight="1" x14ac:dyDescent="0.2">
      <c r="A44" s="3"/>
      <c r="B44" s="46"/>
      <c r="C44" s="1"/>
      <c r="D44" s="11"/>
      <c r="E44" s="12"/>
      <c r="F44" s="1"/>
      <c r="G44" s="11"/>
      <c r="H44" s="12"/>
      <c r="I44" s="1"/>
      <c r="J44" s="11"/>
      <c r="K44" s="12"/>
      <c r="L44" s="1"/>
      <c r="M44" s="2"/>
    </row>
    <row r="45" spans="1:13" ht="16.5" customHeight="1" x14ac:dyDescent="0.2">
      <c r="A45" s="3"/>
      <c r="B45" s="46"/>
      <c r="C45" s="1"/>
      <c r="D45" s="23" t="s">
        <v>2</v>
      </c>
      <c r="E45" s="42" t="s">
        <v>34</v>
      </c>
      <c r="F45" s="1"/>
      <c r="G45" s="23" t="s">
        <v>13</v>
      </c>
      <c r="H45" s="42" t="s">
        <v>34</v>
      </c>
      <c r="I45" s="1"/>
      <c r="J45" s="23" t="s">
        <v>3</v>
      </c>
      <c r="K45" s="42" t="s">
        <v>34</v>
      </c>
      <c r="L45" s="1"/>
      <c r="M45" s="2"/>
    </row>
    <row r="46" spans="1:13" ht="16.5" customHeight="1" x14ac:dyDescent="0.2">
      <c r="A46" s="3"/>
      <c r="B46" s="46"/>
      <c r="C46" s="1"/>
      <c r="D46" s="23" t="s">
        <v>10</v>
      </c>
      <c r="E46" s="43" t="s">
        <v>34</v>
      </c>
      <c r="F46" s="1"/>
      <c r="G46" s="23" t="s">
        <v>10</v>
      </c>
      <c r="H46" s="43" t="s">
        <v>34</v>
      </c>
      <c r="I46" s="1"/>
      <c r="J46" s="23" t="s">
        <v>10</v>
      </c>
      <c r="K46" s="43" t="s">
        <v>34</v>
      </c>
      <c r="L46" s="1"/>
      <c r="M46" s="2"/>
    </row>
    <row r="47" spans="1:13" ht="16.5" customHeight="1" x14ac:dyDescent="0.2">
      <c r="A47" s="3"/>
      <c r="B47" s="46"/>
      <c r="C47" s="1"/>
      <c r="D47" s="23" t="s">
        <v>4</v>
      </c>
      <c r="E47" s="42" t="s">
        <v>34</v>
      </c>
      <c r="F47" s="1"/>
      <c r="G47" s="23" t="s">
        <v>14</v>
      </c>
      <c r="H47" s="42" t="s">
        <v>34</v>
      </c>
      <c r="I47" s="1"/>
      <c r="J47" s="23" t="s">
        <v>5</v>
      </c>
      <c r="K47" s="42" t="s">
        <v>34</v>
      </c>
      <c r="L47" s="1"/>
      <c r="M47" s="2"/>
    </row>
    <row r="48" spans="1:13" ht="16.5" customHeight="1" x14ac:dyDescent="0.2">
      <c r="A48" s="3"/>
      <c r="B48" s="46"/>
      <c r="C48" s="1"/>
      <c r="D48" s="24" t="s">
        <v>25</v>
      </c>
      <c r="E48" s="27" t="s">
        <v>34</v>
      </c>
      <c r="F48" s="1"/>
      <c r="G48" s="24" t="s">
        <v>25</v>
      </c>
      <c r="H48" s="27" t="s">
        <v>34</v>
      </c>
      <c r="I48" s="1"/>
      <c r="J48" s="24" t="s">
        <v>25</v>
      </c>
      <c r="K48" s="27" t="s">
        <v>34</v>
      </c>
      <c r="L48" s="1"/>
      <c r="M48" s="2"/>
    </row>
    <row r="49" spans="1:13" ht="16.5" customHeight="1" x14ac:dyDescent="0.2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2"/>
    </row>
    <row r="50" spans="1:13" ht="16.5" customHeight="1" x14ac:dyDescent="0.2">
      <c r="A50" s="13" t="s">
        <v>28</v>
      </c>
      <c r="B50" s="39"/>
      <c r="C50" s="39"/>
      <c r="D50" s="4"/>
      <c r="E50" s="4"/>
      <c r="F50" s="4"/>
      <c r="G50" s="4"/>
      <c r="H50" s="4"/>
      <c r="I50" s="4"/>
      <c r="J50" s="4"/>
      <c r="K50" s="4"/>
      <c r="L50" s="4"/>
      <c r="M50" s="5" t="s">
        <v>37</v>
      </c>
    </row>
  </sheetData>
  <sheetProtection algorithmName="SHA-512" hashValue="cjiZmb8nMxHm/p2qKtXKtEDmE6tGoh20Z8X2N03dHYNmXXtqWwUJEKfxYd5wP/GgFb+5Q68qwWSbHhf17H3ITA==" saltValue="IcPabRBWWrKnVGiQ/BZ2Lg==" spinCount="100000" sheet="1" objects="1" scenarios="1" selectLockedCells="1"/>
  <mergeCells count="21">
    <mergeCell ref="A1:M1"/>
    <mergeCell ref="B8:L8"/>
    <mergeCell ref="D9:K9"/>
    <mergeCell ref="A5:M5"/>
    <mergeCell ref="B11:B18"/>
    <mergeCell ref="A2:M2"/>
    <mergeCell ref="B21:B28"/>
    <mergeCell ref="D11:E11"/>
    <mergeCell ref="G11:H11"/>
    <mergeCell ref="J11:K11"/>
    <mergeCell ref="G21:H21"/>
    <mergeCell ref="J21:K21"/>
    <mergeCell ref="D21:E21"/>
    <mergeCell ref="G31:H31"/>
    <mergeCell ref="J41:K41"/>
    <mergeCell ref="D41:E41"/>
    <mergeCell ref="B31:B38"/>
    <mergeCell ref="B41:B48"/>
    <mergeCell ref="J31:K31"/>
    <mergeCell ref="G41:H41"/>
    <mergeCell ref="D31:E31"/>
  </mergeCells>
  <hyperlinks>
    <hyperlink ref="A2" r:id="rId1"/>
  </hyperlinks>
  <printOptions horizontalCentered="1"/>
  <pageMargins left="0.5" right="0.5" top="0.5" bottom="0.5" header="0.3" footer="0.3"/>
  <pageSetup scale="82" orientation="portrait" r:id="rId2"/>
  <drawing r:id="rId3"/>
  <legacyDrawing r:id="rId4"/>
  <oleObjects>
    <mc:AlternateContent xmlns:mc="http://schemas.openxmlformats.org/markup-compatibility/2006">
      <mc:Choice Requires="x14">
        <oleObject progId="Equation.3" shapeId="1029" r:id="rId5">
          <objectPr defaultSize="0" autoPict="0" r:id="rId6">
            <anchor moveWithCells="1">
              <from>
                <xdr:col>3</xdr:col>
                <xdr:colOff>152400</xdr:colOff>
                <xdr:row>31</xdr:row>
                <xdr:rowOff>28575</xdr:rowOff>
              </from>
              <to>
                <xdr:col>4</xdr:col>
                <xdr:colOff>800100</xdr:colOff>
                <xdr:row>33</xdr:row>
                <xdr:rowOff>161925</xdr:rowOff>
              </to>
            </anchor>
          </objectPr>
        </oleObject>
      </mc:Choice>
      <mc:Fallback>
        <oleObject progId="Equation.3" shapeId="1029" r:id="rId5"/>
      </mc:Fallback>
    </mc:AlternateContent>
    <mc:AlternateContent xmlns:mc="http://schemas.openxmlformats.org/markup-compatibility/2006">
      <mc:Choice Requires="x14">
        <oleObject progId="Equation.3" shapeId="1030" r:id="rId7">
          <objectPr defaultSize="0" autoPict="0" r:id="rId8">
            <anchor moveWithCells="1">
              <from>
                <xdr:col>6</xdr:col>
                <xdr:colOff>142875</xdr:colOff>
                <xdr:row>11</xdr:row>
                <xdr:rowOff>57150</xdr:rowOff>
              </from>
              <to>
                <xdr:col>7</xdr:col>
                <xdr:colOff>847725</xdr:colOff>
                <xdr:row>13</xdr:row>
                <xdr:rowOff>190500</xdr:rowOff>
              </to>
            </anchor>
          </objectPr>
        </oleObject>
      </mc:Choice>
      <mc:Fallback>
        <oleObject progId="Equation.3" shapeId="1030" r:id="rId7"/>
      </mc:Fallback>
    </mc:AlternateContent>
    <mc:AlternateContent xmlns:mc="http://schemas.openxmlformats.org/markup-compatibility/2006">
      <mc:Choice Requires="x14">
        <oleObject progId="Equation.3" shapeId="1031" r:id="rId9">
          <objectPr defaultSize="0" autoPict="0" r:id="rId10">
            <anchor moveWithCells="1">
              <from>
                <xdr:col>6</xdr:col>
                <xdr:colOff>171450</xdr:colOff>
                <xdr:row>31</xdr:row>
                <xdr:rowOff>38100</xdr:rowOff>
              </from>
              <to>
                <xdr:col>7</xdr:col>
                <xdr:colOff>876300</xdr:colOff>
                <xdr:row>33</xdr:row>
                <xdr:rowOff>171450</xdr:rowOff>
              </to>
            </anchor>
          </objectPr>
        </oleObject>
      </mc:Choice>
      <mc:Fallback>
        <oleObject progId="Equation.3" shapeId="1031" r:id="rId9"/>
      </mc:Fallback>
    </mc:AlternateContent>
    <mc:AlternateContent xmlns:mc="http://schemas.openxmlformats.org/markup-compatibility/2006">
      <mc:Choice Requires="x14">
        <oleObject progId="Equation.3" shapeId="1032" r:id="rId11">
          <objectPr defaultSize="0" autoPict="0" r:id="rId12">
            <anchor moveWithCells="1">
              <from>
                <xdr:col>9</xdr:col>
                <xdr:colOff>142875</xdr:colOff>
                <xdr:row>11</xdr:row>
                <xdr:rowOff>38100</xdr:rowOff>
              </from>
              <to>
                <xdr:col>10</xdr:col>
                <xdr:colOff>828675</xdr:colOff>
                <xdr:row>13</xdr:row>
                <xdr:rowOff>171450</xdr:rowOff>
              </to>
            </anchor>
          </objectPr>
        </oleObject>
      </mc:Choice>
      <mc:Fallback>
        <oleObject progId="Equation.3" shapeId="1032" r:id="rId11"/>
      </mc:Fallback>
    </mc:AlternateContent>
    <mc:AlternateContent xmlns:mc="http://schemas.openxmlformats.org/markup-compatibility/2006">
      <mc:Choice Requires="x14">
        <oleObject progId="Equation.3" shapeId="1034" r:id="rId13">
          <objectPr defaultSize="0" autoPict="0" r:id="rId14">
            <anchor moveWithCells="1">
              <from>
                <xdr:col>3</xdr:col>
                <xdr:colOff>209550</xdr:colOff>
                <xdr:row>11</xdr:row>
                <xdr:rowOff>28575</xdr:rowOff>
              </from>
              <to>
                <xdr:col>4</xdr:col>
                <xdr:colOff>857250</xdr:colOff>
                <xdr:row>13</xdr:row>
                <xdr:rowOff>161925</xdr:rowOff>
              </to>
            </anchor>
          </objectPr>
        </oleObject>
      </mc:Choice>
      <mc:Fallback>
        <oleObject progId="Equation.3" shapeId="1034" r:id="rId13"/>
      </mc:Fallback>
    </mc:AlternateContent>
    <mc:AlternateContent xmlns:mc="http://schemas.openxmlformats.org/markup-compatibility/2006">
      <mc:Choice Requires="x14">
        <oleObject progId="Equation.3" shapeId="1038" r:id="rId15">
          <objectPr defaultSize="0" autoPict="0" r:id="rId16">
            <anchor moveWithCells="1">
              <from>
                <xdr:col>3</xdr:col>
                <xdr:colOff>247650</xdr:colOff>
                <xdr:row>21</xdr:row>
                <xdr:rowOff>66675</xdr:rowOff>
              </from>
              <to>
                <xdr:col>4</xdr:col>
                <xdr:colOff>809625</xdr:colOff>
                <xdr:row>23</xdr:row>
                <xdr:rowOff>133350</xdr:rowOff>
              </to>
            </anchor>
          </objectPr>
        </oleObject>
      </mc:Choice>
      <mc:Fallback>
        <oleObject progId="Equation.3" shapeId="1038" r:id="rId15"/>
      </mc:Fallback>
    </mc:AlternateContent>
    <mc:AlternateContent xmlns:mc="http://schemas.openxmlformats.org/markup-compatibility/2006">
      <mc:Choice Requires="x14">
        <oleObject progId="Equation.3" shapeId="1039" r:id="rId17">
          <objectPr defaultSize="0" autoPict="0" r:id="rId18">
            <anchor moveWithCells="1">
              <from>
                <xdr:col>9</xdr:col>
                <xdr:colOff>209550</xdr:colOff>
                <xdr:row>41</xdr:row>
                <xdr:rowOff>47625</xdr:rowOff>
              </from>
              <to>
                <xdr:col>10</xdr:col>
                <xdr:colOff>809625</xdr:colOff>
                <xdr:row>43</xdr:row>
                <xdr:rowOff>114300</xdr:rowOff>
              </to>
            </anchor>
          </objectPr>
        </oleObject>
      </mc:Choice>
      <mc:Fallback>
        <oleObject progId="Equation.3" shapeId="1039" r:id="rId17"/>
      </mc:Fallback>
    </mc:AlternateContent>
    <mc:AlternateContent xmlns:mc="http://schemas.openxmlformats.org/markup-compatibility/2006">
      <mc:Choice Requires="x14">
        <oleObject progId="Equation.3" shapeId="1040" r:id="rId19">
          <objectPr defaultSize="0" autoPict="0" r:id="rId20">
            <anchor moveWithCells="1">
              <from>
                <xdr:col>9</xdr:col>
                <xdr:colOff>419100</xdr:colOff>
                <xdr:row>31</xdr:row>
                <xdr:rowOff>47625</xdr:rowOff>
              </from>
              <to>
                <xdr:col>10</xdr:col>
                <xdr:colOff>676275</xdr:colOff>
                <xdr:row>33</xdr:row>
                <xdr:rowOff>114300</xdr:rowOff>
              </to>
            </anchor>
          </objectPr>
        </oleObject>
      </mc:Choice>
      <mc:Fallback>
        <oleObject progId="Equation.3" shapeId="1040" r:id="rId19"/>
      </mc:Fallback>
    </mc:AlternateContent>
    <mc:AlternateContent xmlns:mc="http://schemas.openxmlformats.org/markup-compatibility/2006">
      <mc:Choice Requires="x14">
        <oleObject progId="Equation.3" shapeId="1041" r:id="rId21">
          <objectPr defaultSize="0" autoPict="0" r:id="rId22">
            <anchor moveWithCells="1">
              <from>
                <xdr:col>3</xdr:col>
                <xdr:colOff>219075</xdr:colOff>
                <xdr:row>41</xdr:row>
                <xdr:rowOff>66675</xdr:rowOff>
              </from>
              <to>
                <xdr:col>4</xdr:col>
                <xdr:colOff>723900</xdr:colOff>
                <xdr:row>43</xdr:row>
                <xdr:rowOff>95250</xdr:rowOff>
              </to>
            </anchor>
          </objectPr>
        </oleObject>
      </mc:Choice>
      <mc:Fallback>
        <oleObject progId="Equation.3" shapeId="1041" r:id="rId21"/>
      </mc:Fallback>
    </mc:AlternateContent>
    <mc:AlternateContent xmlns:mc="http://schemas.openxmlformats.org/markup-compatibility/2006">
      <mc:Choice Requires="x14">
        <oleObject progId="Equation.3" shapeId="1042" r:id="rId23">
          <objectPr defaultSize="0" autoPict="0" r:id="rId24">
            <anchor moveWithCells="1">
              <from>
                <xdr:col>6</xdr:col>
                <xdr:colOff>266700</xdr:colOff>
                <xdr:row>21</xdr:row>
                <xdr:rowOff>76200</xdr:rowOff>
              </from>
              <to>
                <xdr:col>7</xdr:col>
                <xdr:colOff>828675</xdr:colOff>
                <xdr:row>23</xdr:row>
                <xdr:rowOff>104775</xdr:rowOff>
              </to>
            </anchor>
          </objectPr>
        </oleObject>
      </mc:Choice>
      <mc:Fallback>
        <oleObject progId="Equation.3" shapeId="1042" r:id="rId23"/>
      </mc:Fallback>
    </mc:AlternateContent>
    <mc:AlternateContent xmlns:mc="http://schemas.openxmlformats.org/markup-compatibility/2006">
      <mc:Choice Requires="x14">
        <oleObject progId="Equation.3" shapeId="1043" r:id="rId25">
          <objectPr defaultSize="0" autoPict="0" r:id="rId26">
            <anchor moveWithCells="1">
              <from>
                <xdr:col>6</xdr:col>
                <xdr:colOff>295275</xdr:colOff>
                <xdr:row>41</xdr:row>
                <xdr:rowOff>38100</xdr:rowOff>
              </from>
              <to>
                <xdr:col>7</xdr:col>
                <xdr:colOff>781050</xdr:colOff>
                <xdr:row>43</xdr:row>
                <xdr:rowOff>104775</xdr:rowOff>
              </to>
            </anchor>
          </objectPr>
        </oleObject>
      </mc:Choice>
      <mc:Fallback>
        <oleObject progId="Equation.3" shapeId="1043" r:id="rId25"/>
      </mc:Fallback>
    </mc:AlternateContent>
    <mc:AlternateContent xmlns:mc="http://schemas.openxmlformats.org/markup-compatibility/2006">
      <mc:Choice Requires="x14">
        <oleObject progId="Equation.3" shapeId="1044" r:id="rId27">
          <objectPr defaultSize="0" autoPict="0" r:id="rId28">
            <anchor moveWithCells="1">
              <from>
                <xdr:col>9</xdr:col>
                <xdr:colOff>342900</xdr:colOff>
                <xdr:row>21</xdr:row>
                <xdr:rowOff>57150</xdr:rowOff>
              </from>
              <to>
                <xdr:col>10</xdr:col>
                <xdr:colOff>809625</xdr:colOff>
                <xdr:row>23</xdr:row>
                <xdr:rowOff>123825</xdr:rowOff>
              </to>
            </anchor>
          </objectPr>
        </oleObject>
      </mc:Choice>
      <mc:Fallback>
        <oleObject progId="Equation.3" shapeId="1044" r:id="rId2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Us</vt:lpstr>
      <vt:lpstr>CalcSheet EQ5</vt:lpstr>
      <vt:lpstr>'CalcSheet EQ5'!Print_Area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jp</cp:lastModifiedBy>
  <cp:lastPrinted>2018-02-04T23:57:49Z</cp:lastPrinted>
  <dcterms:created xsi:type="dcterms:W3CDTF">2013-02-06T23:22:48Z</dcterms:created>
  <dcterms:modified xsi:type="dcterms:W3CDTF">2018-02-05T00:01:31Z</dcterms:modified>
</cp:coreProperties>
</file>